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360" windowHeight="9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<sst xmlns="http://schemas.openxmlformats.org/spreadsheetml/2006/main" count="23" uniqueCount="21">
  <si>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Opt.</t>
  </si>
  <si>
    <t>Sands.</t>
  </si>
  <si>
    <t>Pess.</t>
  </si>
  <si>
    <t>Middel</t>
  </si>
  <si>
    <t>fra</t>
  </si>
  <si>
    <t>til</t>
  </si>
  <si>
    <t>Præcision</t>
  </si>
  <si>
    <t>%</t>
  </si>
  <si>
    <t>Stdev.</t>
  </si>
  <si>
    <t>Varians</t>
  </si>
  <si>
    <t>Estimat på total varighed i timer</t>
  </si>
  <si>
    <t>Interval med 68% sikkerhed</t>
  </si>
  <si>
    <t>Total middelværdi</t>
  </si>
  <si>
    <t>Total standarddeviation</t>
  </si>
  <si>
    <t>Total varians</t>
  </si>
  <si>
    <t>(baseret på PERT)</t>
  </si>
  <si>
    <t>Interval med 95 % sikkerhed</t>
  </si>
  <si>
    <t>Opgave:</t>
  </si>
  <si>
    <t>Estimat</t>
  </si>
  <si>
    <t>Aktiviteter</t>
  </si>
  <si>
    <t>3-punkts-estimering af timer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</si>
</sst>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8">
    <font>
      <sz val="11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72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172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3" fillId="0" borderId="19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2" fontId="3" fillId="0" borderId="23" xfId="0" applyNumberFormat="1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Layout" workbookViewId="0" topLeftCell="A1">
      <selection activeCell="K8" sqref="K8"/>
    </sheetView>
  </sheetViews>
  <sheetFormatPr defaultColWidth="9.00390625" defaultRowHeight="14.25"/>
  <cols>
    <col min="1" max="1" width="35.375" style="1" customWidth="1"/>
    <col min="2" max="7" width="5.125" style="1" customWidth="1"/>
    <col min="8" max="8" width="6.375" style="1" customWidth="1"/>
    <col min="9" max="9" width="5.125" style="17" customWidth="1"/>
    <col min="10" max="10" width="5.875" style="17" customWidth="1"/>
    <col min="11" max="16384" width="9.00390625" style="1" customWidth="1"/>
  </cols>
  <sheetData>
    <row r="1" spans="1:9" ht="12.75">
      <c r="A1" s="27" t="s">
        <v>20</v>
      </c>
      <c r="B1" s="28"/>
      <c r="C1" s="28"/>
      <c r="D1" s="28"/>
      <c r="E1" s="28"/>
      <c r="F1" s="28"/>
      <c r="G1" s="28"/>
      <c r="H1" s="28"/>
      <c r="I1" s="16" t="s">
        <v>15</v>
      </c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9" ht="12.75">
      <c r="A3" s="27" t="s">
        <v>17</v>
      </c>
      <c r="B3" s="28"/>
      <c r="C3" s="28"/>
      <c r="D3" s="28"/>
      <c r="E3" s="28"/>
      <c r="F3" s="28"/>
      <c r="G3" s="28"/>
      <c r="H3" s="28"/>
      <c r="I3" s="1"/>
    </row>
    <row r="5" spans="1:10" ht="12.75">
      <c r="A5" s="2" t="s">
        <v>10</v>
      </c>
      <c r="B5" s="24" t="s">
        <v>4</v>
      </c>
      <c r="C5" s="25" t="s">
        <v>5</v>
      </c>
      <c r="E5" s="3" t="s">
        <v>12</v>
      </c>
      <c r="F5" s="4"/>
      <c r="G5" s="4"/>
      <c r="H5" s="4"/>
      <c r="I5" s="8"/>
      <c r="J5" s="5">
        <f>SUM(E13:E56)</f>
        <v>0</v>
      </c>
    </row>
    <row r="6" spans="1:10" ht="12.75">
      <c r="A6" s="6" t="s">
        <v>11</v>
      </c>
      <c r="B6" s="7">
        <f>+J5-J6</f>
        <v>0</v>
      </c>
      <c r="C6" s="8">
        <f>+J5+J6</f>
        <v>0</v>
      </c>
      <c r="E6" s="6" t="s">
        <v>13</v>
      </c>
      <c r="F6" s="9"/>
      <c r="G6" s="9"/>
      <c r="H6" s="9"/>
      <c r="I6" s="18"/>
      <c r="J6" s="10">
        <f>+SQRT(J7)</f>
        <v>0</v>
      </c>
    </row>
    <row r="7" spans="1:10" ht="12.75">
      <c r="A7" s="11" t="s">
        <v>16</v>
      </c>
      <c r="B7" s="12">
        <f>+J5-2*J6</f>
        <v>0</v>
      </c>
      <c r="C7" s="19">
        <f>J5+2*J6</f>
        <v>0</v>
      </c>
      <c r="E7" s="11" t="s">
        <v>14</v>
      </c>
      <c r="F7" s="13"/>
      <c r="G7" s="13"/>
      <c r="H7" s="13"/>
      <c r="I7" s="19"/>
      <c r="J7" s="26">
        <f>SUM(J13:J56)</f>
        <v>0</v>
      </c>
    </row>
    <row r="11" spans="1:10" ht="12.75">
      <c r="A11" s="21"/>
      <c r="B11" s="31" t="s">
        <v>18</v>
      </c>
      <c r="C11" s="32"/>
      <c r="D11" s="33"/>
      <c r="E11" s="21"/>
      <c r="F11" s="29">
        <v>0.95</v>
      </c>
      <c r="G11" s="30"/>
      <c r="H11" s="30" t="s">
        <v>6</v>
      </c>
      <c r="I11" s="30"/>
      <c r="J11" s="30"/>
    </row>
    <row r="12" spans="1:10" ht="12.75">
      <c r="A12" s="21" t="s">
        <v>19</v>
      </c>
      <c r="B12" s="22" t="s">
        <v>0</v>
      </c>
      <c r="C12" s="22" t="s">
        <v>1</v>
      </c>
      <c r="D12" s="22" t="s">
        <v>2</v>
      </c>
      <c r="E12" s="22" t="s">
        <v>3</v>
      </c>
      <c r="F12" s="22" t="s">
        <v>4</v>
      </c>
      <c r="G12" s="22" t="s">
        <v>5</v>
      </c>
      <c r="H12" s="22" t="s">
        <v>7</v>
      </c>
      <c r="I12" s="23" t="s">
        <v>8</v>
      </c>
      <c r="J12" s="23" t="s">
        <v>9</v>
      </c>
    </row>
    <row r="13" spans="1:10" ht="12.75">
      <c r="A13" s="20"/>
      <c r="B13" s="20"/>
      <c r="C13" s="20"/>
      <c r="D13" s="20"/>
      <c r="E13" s="14">
        <f>IF(+(B13+4*C13+D13)/6&gt;0,+(B13+4*C13+D13)/6,"")</f>
      </c>
      <c r="F13" s="14">
        <f>IF(E13&lt;&gt;"",+E13-2*I13,"")</f>
      </c>
      <c r="G13" s="14">
        <f>IF(E13&lt;&gt;"",+E13+2*I13,"")</f>
      </c>
      <c r="H13" s="15">
        <f>IF(+E13&lt;&gt;"",+I13/E13,"")</f>
      </c>
      <c r="I13" s="14">
        <f>IF(E13&lt;&gt;"",+SQRT(J13),"")</f>
      </c>
      <c r="J13" s="14">
        <f>IF(E13&lt;&gt;"",+(D13-B13)*(D13-B13)/(6*6),"")</f>
      </c>
    </row>
    <row r="14" spans="1:10" ht="12.75">
      <c r="A14" s="20"/>
      <c r="B14" s="20"/>
      <c r="C14" s="20"/>
      <c r="D14" s="20"/>
      <c r="E14" s="14">
        <f aca="true" t="shared" si="0" ref="E14:E56">IF(+(B14+4*C14+D14)/6&gt;0,+(B14+4*C14+D14)/6,"")</f>
      </c>
      <c r="F14" s="14">
        <f aca="true" t="shared" si="1" ref="F14:F56">IF(E14&lt;&gt;"",+E14-2*I14,"")</f>
      </c>
      <c r="G14" s="14">
        <f aca="true" t="shared" si="2" ref="G14:G56">IF(E14&lt;&gt;"",+E14+2*I14,"")</f>
      </c>
      <c r="H14" s="15">
        <f aca="true" t="shared" si="3" ref="H14:H56">IF(+E14&lt;&gt;"",+I14/E14,"")</f>
      </c>
      <c r="I14" s="14">
        <f aca="true" t="shared" si="4" ref="I14:I56">IF(E14&lt;&gt;"",(+D14-B14)/6,"")</f>
      </c>
      <c r="J14" s="14">
        <f aca="true" t="shared" si="5" ref="J14:J56">IF(E14&lt;&gt;"",+I14*I14,"")</f>
      </c>
    </row>
    <row r="15" spans="1:10" ht="12.75">
      <c r="A15" s="20"/>
      <c r="B15" s="20"/>
      <c r="C15" s="20"/>
      <c r="D15" s="20"/>
      <c r="E15" s="14">
        <f t="shared" si="0"/>
      </c>
      <c r="F15" s="14">
        <f t="shared" si="1"/>
      </c>
      <c r="G15" s="14">
        <f t="shared" si="2"/>
      </c>
      <c r="H15" s="15">
        <f t="shared" si="3"/>
      </c>
      <c r="I15" s="14">
        <f t="shared" si="4"/>
      </c>
      <c r="J15" s="14">
        <f t="shared" si="5"/>
      </c>
    </row>
    <row r="16" spans="1:10" ht="12.75">
      <c r="A16" s="20"/>
      <c r="B16" s="20"/>
      <c r="C16" s="20"/>
      <c r="D16" s="20"/>
      <c r="E16" s="14">
        <f t="shared" si="0"/>
      </c>
      <c r="F16" s="14">
        <f t="shared" si="1"/>
      </c>
      <c r="G16" s="14">
        <f t="shared" si="2"/>
      </c>
      <c r="H16" s="15">
        <f t="shared" si="3"/>
      </c>
      <c r="I16" s="14">
        <f t="shared" si="4"/>
      </c>
      <c r="J16" s="14">
        <f t="shared" si="5"/>
      </c>
    </row>
    <row r="17" spans="1:10" ht="12.75">
      <c r="A17" s="20"/>
      <c r="B17" s="20"/>
      <c r="C17" s="20"/>
      <c r="D17" s="20"/>
      <c r="E17" s="14">
        <f t="shared" si="0"/>
      </c>
      <c r="F17" s="14">
        <f t="shared" si="1"/>
      </c>
      <c r="G17" s="14">
        <f t="shared" si="2"/>
      </c>
      <c r="H17" s="15">
        <f t="shared" si="3"/>
      </c>
      <c r="I17" s="14">
        <f t="shared" si="4"/>
      </c>
      <c r="J17" s="14">
        <f t="shared" si="5"/>
      </c>
    </row>
    <row r="18" spans="1:10" ht="12.75">
      <c r="A18" s="20"/>
      <c r="B18" s="20"/>
      <c r="C18" s="20"/>
      <c r="D18" s="20"/>
      <c r="E18" s="14">
        <f t="shared" si="0"/>
      </c>
      <c r="F18" s="14">
        <f t="shared" si="1"/>
      </c>
      <c r="G18" s="14">
        <f t="shared" si="2"/>
      </c>
      <c r="H18" s="15">
        <f t="shared" si="3"/>
      </c>
      <c r="I18" s="14">
        <f t="shared" si="4"/>
      </c>
      <c r="J18" s="14">
        <f t="shared" si="5"/>
      </c>
    </row>
    <row r="19" spans="1:10" ht="12.75">
      <c r="A19" s="20"/>
      <c r="B19" s="20"/>
      <c r="C19" s="20"/>
      <c r="D19" s="20"/>
      <c r="E19" s="14">
        <f t="shared" si="0"/>
      </c>
      <c r="F19" s="14">
        <f t="shared" si="1"/>
      </c>
      <c r="G19" s="14">
        <f t="shared" si="2"/>
      </c>
      <c r="H19" s="15">
        <f t="shared" si="3"/>
      </c>
      <c r="I19" s="14">
        <f t="shared" si="4"/>
      </c>
      <c r="J19" s="14">
        <f t="shared" si="5"/>
      </c>
    </row>
    <row r="20" spans="1:10" ht="12.75">
      <c r="A20" s="20"/>
      <c r="B20" s="20"/>
      <c r="C20" s="20"/>
      <c r="D20" s="20"/>
      <c r="E20" s="14">
        <f t="shared" si="0"/>
      </c>
      <c r="F20" s="14">
        <f t="shared" si="1"/>
      </c>
      <c r="G20" s="14">
        <f t="shared" si="2"/>
      </c>
      <c r="H20" s="15">
        <f t="shared" si="3"/>
      </c>
      <c r="I20" s="14">
        <f t="shared" si="4"/>
      </c>
      <c r="J20" s="14">
        <f t="shared" si="5"/>
      </c>
    </row>
    <row r="21" spans="1:10" ht="12.75">
      <c r="A21" s="20"/>
      <c r="B21" s="20"/>
      <c r="C21" s="20"/>
      <c r="D21" s="20"/>
      <c r="E21" s="14">
        <f t="shared" si="0"/>
      </c>
      <c r="F21" s="14">
        <f t="shared" si="1"/>
      </c>
      <c r="G21" s="14">
        <f t="shared" si="2"/>
      </c>
      <c r="H21" s="15">
        <f t="shared" si="3"/>
      </c>
      <c r="I21" s="14">
        <f t="shared" si="4"/>
      </c>
      <c r="J21" s="14">
        <f t="shared" si="5"/>
      </c>
    </row>
    <row r="22" spans="1:10" ht="12.75">
      <c r="A22" s="20"/>
      <c r="B22" s="20"/>
      <c r="C22" s="20"/>
      <c r="D22" s="20"/>
      <c r="E22" s="14">
        <f t="shared" si="0"/>
      </c>
      <c r="F22" s="14">
        <f t="shared" si="1"/>
      </c>
      <c r="G22" s="14">
        <f t="shared" si="2"/>
      </c>
      <c r="H22" s="15">
        <f t="shared" si="3"/>
      </c>
      <c r="I22" s="14">
        <f t="shared" si="4"/>
      </c>
      <c r="J22" s="14">
        <f t="shared" si="5"/>
      </c>
    </row>
    <row r="23" spans="1:10" ht="12.75">
      <c r="A23" s="20"/>
      <c r="B23" s="20"/>
      <c r="C23" s="20"/>
      <c r="D23" s="20"/>
      <c r="E23" s="14">
        <f t="shared" si="0"/>
      </c>
      <c r="F23" s="14">
        <f t="shared" si="1"/>
      </c>
      <c r="G23" s="14">
        <f t="shared" si="2"/>
      </c>
      <c r="H23" s="15">
        <f t="shared" si="3"/>
      </c>
      <c r="I23" s="14">
        <f t="shared" si="4"/>
      </c>
      <c r="J23" s="14">
        <f t="shared" si="5"/>
      </c>
    </row>
    <row r="24" spans="1:10" ht="12.75">
      <c r="A24" s="20"/>
      <c r="B24" s="20"/>
      <c r="C24" s="20"/>
      <c r="D24" s="20"/>
      <c r="E24" s="14">
        <f t="shared" si="0"/>
      </c>
      <c r="F24" s="14">
        <f t="shared" si="1"/>
      </c>
      <c r="G24" s="14">
        <f t="shared" si="2"/>
      </c>
      <c r="H24" s="15">
        <f t="shared" si="3"/>
      </c>
      <c r="I24" s="14">
        <f t="shared" si="4"/>
      </c>
      <c r="J24" s="14">
        <f t="shared" si="5"/>
      </c>
    </row>
    <row r="25" spans="1:10" ht="12.75">
      <c r="A25" s="20"/>
      <c r="B25" s="20"/>
      <c r="C25" s="20"/>
      <c r="D25" s="20"/>
      <c r="E25" s="14">
        <f t="shared" si="0"/>
      </c>
      <c r="F25" s="14">
        <f t="shared" si="1"/>
      </c>
      <c r="G25" s="14">
        <f t="shared" si="2"/>
      </c>
      <c r="H25" s="15">
        <f t="shared" si="3"/>
      </c>
      <c r="I25" s="14">
        <f t="shared" si="4"/>
      </c>
      <c r="J25" s="14">
        <f t="shared" si="5"/>
      </c>
    </row>
    <row r="26" spans="1:10" ht="12.75">
      <c r="A26" s="20"/>
      <c r="B26" s="20"/>
      <c r="C26" s="20"/>
      <c r="D26" s="20"/>
      <c r="E26" s="14">
        <f t="shared" si="0"/>
      </c>
      <c r="F26" s="14">
        <f t="shared" si="1"/>
      </c>
      <c r="G26" s="14">
        <f t="shared" si="2"/>
      </c>
      <c r="H26" s="15">
        <f t="shared" si="3"/>
      </c>
      <c r="I26" s="14">
        <f t="shared" si="4"/>
      </c>
      <c r="J26" s="14">
        <f t="shared" si="5"/>
      </c>
    </row>
    <row r="27" spans="1:10" ht="12.75">
      <c r="A27" s="20"/>
      <c r="B27" s="20"/>
      <c r="C27" s="20"/>
      <c r="D27" s="20"/>
      <c r="E27" s="14">
        <f t="shared" si="0"/>
      </c>
      <c r="F27" s="14">
        <f t="shared" si="1"/>
      </c>
      <c r="G27" s="14">
        <f t="shared" si="2"/>
      </c>
      <c r="H27" s="15">
        <f t="shared" si="3"/>
      </c>
      <c r="I27" s="14">
        <f t="shared" si="4"/>
      </c>
      <c r="J27" s="14">
        <f t="shared" si="5"/>
      </c>
    </row>
    <row r="28" spans="1:10" ht="12.75">
      <c r="A28" s="20"/>
      <c r="B28" s="20"/>
      <c r="C28" s="20"/>
      <c r="D28" s="20"/>
      <c r="E28" s="14">
        <f t="shared" si="0"/>
      </c>
      <c r="F28" s="14">
        <f t="shared" si="1"/>
      </c>
      <c r="G28" s="14">
        <f t="shared" si="2"/>
      </c>
      <c r="H28" s="15">
        <f t="shared" si="3"/>
      </c>
      <c r="I28" s="14">
        <f t="shared" si="4"/>
      </c>
      <c r="J28" s="14">
        <f t="shared" si="5"/>
      </c>
    </row>
    <row r="29" spans="1:10" ht="12.75">
      <c r="A29" s="20"/>
      <c r="B29" s="20"/>
      <c r="C29" s="20"/>
      <c r="D29" s="20"/>
      <c r="E29" s="14">
        <f t="shared" si="0"/>
      </c>
      <c r="F29" s="14">
        <f t="shared" si="1"/>
      </c>
      <c r="G29" s="14">
        <f t="shared" si="2"/>
      </c>
      <c r="H29" s="15">
        <f t="shared" si="3"/>
      </c>
      <c r="I29" s="14">
        <f t="shared" si="4"/>
      </c>
      <c r="J29" s="14">
        <f t="shared" si="5"/>
      </c>
    </row>
    <row r="30" spans="1:10" ht="12.75">
      <c r="A30" s="20"/>
      <c r="B30" s="20"/>
      <c r="C30" s="20"/>
      <c r="D30" s="20"/>
      <c r="E30" s="14">
        <f t="shared" si="0"/>
      </c>
      <c r="F30" s="14">
        <f t="shared" si="1"/>
      </c>
      <c r="G30" s="14">
        <f t="shared" si="2"/>
      </c>
      <c r="H30" s="15">
        <f t="shared" si="3"/>
      </c>
      <c r="I30" s="14">
        <f t="shared" si="4"/>
      </c>
      <c r="J30" s="14">
        <f t="shared" si="5"/>
      </c>
    </row>
    <row r="31" spans="1:10" ht="12.75">
      <c r="A31" s="20"/>
      <c r="B31" s="20"/>
      <c r="C31" s="20"/>
      <c r="D31" s="20"/>
      <c r="E31" s="14">
        <f t="shared" si="0"/>
      </c>
      <c r="F31" s="14">
        <f t="shared" si="1"/>
      </c>
      <c r="G31" s="14">
        <f t="shared" si="2"/>
      </c>
      <c r="H31" s="15">
        <f t="shared" si="3"/>
      </c>
      <c r="I31" s="14">
        <f t="shared" si="4"/>
      </c>
      <c r="J31" s="14">
        <f t="shared" si="5"/>
      </c>
    </row>
    <row r="32" spans="1:10" ht="12.75">
      <c r="A32" s="20"/>
      <c r="B32" s="20"/>
      <c r="C32" s="20"/>
      <c r="D32" s="20"/>
      <c r="E32" s="14">
        <f t="shared" si="0"/>
      </c>
      <c r="F32" s="14">
        <f t="shared" si="1"/>
      </c>
      <c r="G32" s="14">
        <f t="shared" si="2"/>
      </c>
      <c r="H32" s="15">
        <f t="shared" si="3"/>
      </c>
      <c r="I32" s="14">
        <f t="shared" si="4"/>
      </c>
      <c r="J32" s="14">
        <f t="shared" si="5"/>
      </c>
    </row>
    <row r="33" spans="1:10" ht="12.75">
      <c r="A33" s="20"/>
      <c r="B33" s="20"/>
      <c r="C33" s="20"/>
      <c r="D33" s="20"/>
      <c r="E33" s="14">
        <f t="shared" si="0"/>
      </c>
      <c r="F33" s="14">
        <f t="shared" si="1"/>
      </c>
      <c r="G33" s="14">
        <f t="shared" si="2"/>
      </c>
      <c r="H33" s="15">
        <f t="shared" si="3"/>
      </c>
      <c r="I33" s="14">
        <f t="shared" si="4"/>
      </c>
      <c r="J33" s="14">
        <f t="shared" si="5"/>
      </c>
    </row>
    <row r="34" spans="1:10" ht="12.75">
      <c r="A34" s="20"/>
      <c r="B34" s="20"/>
      <c r="C34" s="20"/>
      <c r="D34" s="20"/>
      <c r="E34" s="14">
        <f t="shared" si="0"/>
      </c>
      <c r="F34" s="14">
        <f t="shared" si="1"/>
      </c>
      <c r="G34" s="14">
        <f t="shared" si="2"/>
      </c>
      <c r="H34" s="15">
        <f t="shared" si="3"/>
      </c>
      <c r="I34" s="14">
        <f t="shared" si="4"/>
      </c>
      <c r="J34" s="14">
        <f t="shared" si="5"/>
      </c>
    </row>
    <row r="35" spans="1:10" ht="12.75">
      <c r="A35" s="20"/>
      <c r="B35" s="20"/>
      <c r="C35" s="20"/>
      <c r="D35" s="20"/>
      <c r="E35" s="14">
        <f t="shared" si="0"/>
      </c>
      <c r="F35" s="14">
        <f t="shared" si="1"/>
      </c>
      <c r="G35" s="14">
        <f t="shared" si="2"/>
      </c>
      <c r="H35" s="15">
        <f t="shared" si="3"/>
      </c>
      <c r="I35" s="14">
        <f t="shared" si="4"/>
      </c>
      <c r="J35" s="14">
        <f t="shared" si="5"/>
      </c>
    </row>
    <row r="36" spans="1:10" ht="12.75">
      <c r="A36" s="20"/>
      <c r="B36" s="20"/>
      <c r="C36" s="20"/>
      <c r="D36" s="20"/>
      <c r="E36" s="14">
        <f t="shared" si="0"/>
      </c>
      <c r="F36" s="14">
        <f t="shared" si="1"/>
      </c>
      <c r="G36" s="14">
        <f t="shared" si="2"/>
      </c>
      <c r="H36" s="15">
        <f t="shared" si="3"/>
      </c>
      <c r="I36" s="14">
        <f t="shared" si="4"/>
      </c>
      <c r="J36" s="14">
        <f t="shared" si="5"/>
      </c>
    </row>
    <row r="37" spans="1:10" ht="12.75">
      <c r="A37" s="20"/>
      <c r="B37" s="20"/>
      <c r="C37" s="20"/>
      <c r="D37" s="20"/>
      <c r="E37" s="14">
        <f t="shared" si="0"/>
      </c>
      <c r="F37" s="14">
        <f t="shared" si="1"/>
      </c>
      <c r="G37" s="14">
        <f t="shared" si="2"/>
      </c>
      <c r="H37" s="15">
        <f t="shared" si="3"/>
      </c>
      <c r="I37" s="14">
        <f t="shared" si="4"/>
      </c>
      <c r="J37" s="14">
        <f t="shared" si="5"/>
      </c>
    </row>
    <row r="38" spans="1:10" ht="12.75">
      <c r="A38" s="20"/>
      <c r="B38" s="20"/>
      <c r="C38" s="20"/>
      <c r="D38" s="20"/>
      <c r="E38" s="14">
        <f t="shared" si="0"/>
      </c>
      <c r="F38" s="14">
        <f t="shared" si="1"/>
      </c>
      <c r="G38" s="14">
        <f t="shared" si="2"/>
      </c>
      <c r="H38" s="15">
        <f t="shared" si="3"/>
      </c>
      <c r="I38" s="14">
        <f t="shared" si="4"/>
      </c>
      <c r="J38" s="14">
        <f t="shared" si="5"/>
      </c>
    </row>
    <row r="39" spans="1:10" ht="12.75">
      <c r="A39" s="20"/>
      <c r="B39" s="20"/>
      <c r="C39" s="20"/>
      <c r="D39" s="20"/>
      <c r="E39" s="14">
        <f t="shared" si="0"/>
      </c>
      <c r="F39" s="14">
        <f t="shared" si="1"/>
      </c>
      <c r="G39" s="14">
        <f t="shared" si="2"/>
      </c>
      <c r="H39" s="15">
        <f t="shared" si="3"/>
      </c>
      <c r="I39" s="14">
        <f t="shared" si="4"/>
      </c>
      <c r="J39" s="14">
        <f t="shared" si="5"/>
      </c>
    </row>
    <row r="40" spans="1:10" ht="12.75">
      <c r="A40" s="20"/>
      <c r="B40" s="20"/>
      <c r="C40" s="20"/>
      <c r="D40" s="20"/>
      <c r="E40" s="14">
        <f t="shared" si="0"/>
      </c>
      <c r="F40" s="14">
        <f t="shared" si="1"/>
      </c>
      <c r="G40" s="14">
        <f t="shared" si="2"/>
      </c>
      <c r="H40" s="15">
        <f t="shared" si="3"/>
      </c>
      <c r="I40" s="14">
        <f t="shared" si="4"/>
      </c>
      <c r="J40" s="14">
        <f t="shared" si="5"/>
      </c>
    </row>
    <row r="41" spans="1:10" ht="12.75">
      <c r="A41" s="20"/>
      <c r="B41" s="20"/>
      <c r="C41" s="20"/>
      <c r="D41" s="20"/>
      <c r="E41" s="14">
        <f t="shared" si="0"/>
      </c>
      <c r="F41" s="14">
        <f t="shared" si="1"/>
      </c>
      <c r="G41" s="14">
        <f t="shared" si="2"/>
      </c>
      <c r="H41" s="15">
        <f t="shared" si="3"/>
      </c>
      <c r="I41" s="14">
        <f t="shared" si="4"/>
      </c>
      <c r="J41" s="14">
        <f t="shared" si="5"/>
      </c>
    </row>
    <row r="42" spans="1:10" ht="12.75">
      <c r="A42" s="20"/>
      <c r="B42" s="20"/>
      <c r="C42" s="20"/>
      <c r="D42" s="20"/>
      <c r="E42" s="14">
        <f t="shared" si="0"/>
      </c>
      <c r="F42" s="14">
        <f t="shared" si="1"/>
      </c>
      <c r="G42" s="14">
        <f t="shared" si="2"/>
      </c>
      <c r="H42" s="15">
        <f t="shared" si="3"/>
      </c>
      <c r="I42" s="14">
        <f t="shared" si="4"/>
      </c>
      <c r="J42" s="14">
        <f t="shared" si="5"/>
      </c>
    </row>
    <row r="43" spans="1:10" ht="12.75">
      <c r="A43" s="20"/>
      <c r="B43" s="20"/>
      <c r="C43" s="20"/>
      <c r="D43" s="20"/>
      <c r="E43" s="14">
        <f t="shared" si="0"/>
      </c>
      <c r="F43" s="14">
        <f t="shared" si="1"/>
      </c>
      <c r="G43" s="14">
        <f t="shared" si="2"/>
      </c>
      <c r="H43" s="15">
        <f t="shared" si="3"/>
      </c>
      <c r="I43" s="14">
        <f t="shared" si="4"/>
      </c>
      <c r="J43" s="14">
        <f t="shared" si="5"/>
      </c>
    </row>
    <row r="44" spans="1:10" ht="12.75">
      <c r="A44" s="20"/>
      <c r="B44" s="20"/>
      <c r="C44" s="20"/>
      <c r="D44" s="20"/>
      <c r="E44" s="14">
        <f t="shared" si="0"/>
      </c>
      <c r="F44" s="14">
        <f t="shared" si="1"/>
      </c>
      <c r="G44" s="14">
        <f t="shared" si="2"/>
      </c>
      <c r="H44" s="15">
        <f t="shared" si="3"/>
      </c>
      <c r="I44" s="14">
        <f t="shared" si="4"/>
      </c>
      <c r="J44" s="14">
        <f t="shared" si="5"/>
      </c>
    </row>
    <row r="45" spans="1:10" ht="12.75">
      <c r="A45" s="20"/>
      <c r="B45" s="20"/>
      <c r="C45" s="20"/>
      <c r="D45" s="20"/>
      <c r="E45" s="14">
        <f t="shared" si="0"/>
      </c>
      <c r="F45" s="14">
        <f t="shared" si="1"/>
      </c>
      <c r="G45" s="14">
        <f t="shared" si="2"/>
      </c>
      <c r="H45" s="15">
        <f t="shared" si="3"/>
      </c>
      <c r="I45" s="14">
        <f t="shared" si="4"/>
      </c>
      <c r="J45" s="14">
        <f t="shared" si="5"/>
      </c>
    </row>
    <row r="46" spans="1:10" ht="12.75">
      <c r="A46" s="20"/>
      <c r="B46" s="20"/>
      <c r="C46" s="20"/>
      <c r="D46" s="20"/>
      <c r="E46" s="14">
        <f t="shared" si="0"/>
      </c>
      <c r="F46" s="14">
        <f t="shared" si="1"/>
      </c>
      <c r="G46" s="14">
        <f t="shared" si="2"/>
      </c>
      <c r="H46" s="15">
        <f t="shared" si="3"/>
      </c>
      <c r="I46" s="14">
        <f t="shared" si="4"/>
      </c>
      <c r="J46" s="14">
        <f t="shared" si="5"/>
      </c>
    </row>
    <row r="47" spans="1:10" ht="12.75">
      <c r="A47" s="20"/>
      <c r="B47" s="20"/>
      <c r="C47" s="20"/>
      <c r="D47" s="20"/>
      <c r="E47" s="14">
        <f t="shared" si="0"/>
      </c>
      <c r="F47" s="14">
        <f t="shared" si="1"/>
      </c>
      <c r="G47" s="14">
        <f t="shared" si="2"/>
      </c>
      <c r="H47" s="15">
        <f t="shared" si="3"/>
      </c>
      <c r="I47" s="14">
        <f t="shared" si="4"/>
      </c>
      <c r="J47" s="14">
        <f t="shared" si="5"/>
      </c>
    </row>
    <row r="48" spans="1:10" ht="12.75">
      <c r="A48" s="20"/>
      <c r="B48" s="20"/>
      <c r="C48" s="20"/>
      <c r="D48" s="20"/>
      <c r="E48" s="14">
        <f t="shared" si="0"/>
      </c>
      <c r="F48" s="14">
        <f t="shared" si="1"/>
      </c>
      <c r="G48" s="14">
        <f t="shared" si="2"/>
      </c>
      <c r="H48" s="15">
        <f t="shared" si="3"/>
      </c>
      <c r="I48" s="14">
        <f t="shared" si="4"/>
      </c>
      <c r="J48" s="14">
        <f t="shared" si="5"/>
      </c>
    </row>
    <row r="49" spans="1:10" ht="12.75">
      <c r="A49" s="20"/>
      <c r="B49" s="20"/>
      <c r="C49" s="20"/>
      <c r="D49" s="20"/>
      <c r="E49" s="14">
        <f t="shared" si="0"/>
      </c>
      <c r="F49" s="14">
        <f t="shared" si="1"/>
      </c>
      <c r="G49" s="14">
        <f t="shared" si="2"/>
      </c>
      <c r="H49" s="15">
        <f t="shared" si="3"/>
      </c>
      <c r="I49" s="14">
        <f t="shared" si="4"/>
      </c>
      <c r="J49" s="14">
        <f t="shared" si="5"/>
      </c>
    </row>
    <row r="50" spans="1:10" ht="12.75">
      <c r="A50" s="20"/>
      <c r="B50" s="20"/>
      <c r="C50" s="20"/>
      <c r="D50" s="20"/>
      <c r="E50" s="14">
        <f t="shared" si="0"/>
      </c>
      <c r="F50" s="14">
        <f t="shared" si="1"/>
      </c>
      <c r="G50" s="14">
        <f t="shared" si="2"/>
      </c>
      <c r="H50" s="15">
        <f t="shared" si="3"/>
      </c>
      <c r="I50" s="14">
        <f t="shared" si="4"/>
      </c>
      <c r="J50" s="14">
        <f t="shared" si="5"/>
      </c>
    </row>
    <row r="51" spans="1:10" ht="12.75">
      <c r="A51" s="20"/>
      <c r="B51" s="20"/>
      <c r="C51" s="20"/>
      <c r="D51" s="20"/>
      <c r="E51" s="14">
        <f t="shared" si="0"/>
      </c>
      <c r="F51" s="14">
        <f t="shared" si="1"/>
      </c>
      <c r="G51" s="14">
        <f t="shared" si="2"/>
      </c>
      <c r="H51" s="15">
        <f t="shared" si="3"/>
      </c>
      <c r="I51" s="14">
        <f t="shared" si="4"/>
      </c>
      <c r="J51" s="14">
        <f t="shared" si="5"/>
      </c>
    </row>
    <row r="52" spans="1:10" ht="12.75">
      <c r="A52" s="20"/>
      <c r="B52" s="20"/>
      <c r="C52" s="20"/>
      <c r="D52" s="20"/>
      <c r="E52" s="14">
        <f t="shared" si="0"/>
      </c>
      <c r="F52" s="14">
        <f t="shared" si="1"/>
      </c>
      <c r="G52" s="14">
        <f t="shared" si="2"/>
      </c>
      <c r="H52" s="15">
        <f t="shared" si="3"/>
      </c>
      <c r="I52" s="14">
        <f t="shared" si="4"/>
      </c>
      <c r="J52" s="14">
        <f t="shared" si="5"/>
      </c>
    </row>
    <row r="53" spans="1:10" ht="12.75">
      <c r="A53" s="20"/>
      <c r="B53" s="20"/>
      <c r="C53" s="20"/>
      <c r="D53" s="20"/>
      <c r="E53" s="14">
        <f t="shared" si="0"/>
      </c>
      <c r="F53" s="14">
        <f t="shared" si="1"/>
      </c>
      <c r="G53" s="14">
        <f t="shared" si="2"/>
      </c>
      <c r="H53" s="15">
        <f t="shared" si="3"/>
      </c>
      <c r="I53" s="14">
        <f t="shared" si="4"/>
      </c>
      <c r="J53" s="14">
        <f t="shared" si="5"/>
      </c>
    </row>
    <row r="54" spans="1:10" ht="12.75">
      <c r="A54" s="20"/>
      <c r="B54" s="20"/>
      <c r="C54" s="20"/>
      <c r="D54" s="20"/>
      <c r="E54" s="14">
        <f t="shared" si="0"/>
      </c>
      <c r="F54" s="14">
        <f t="shared" si="1"/>
      </c>
      <c r="G54" s="14">
        <f t="shared" si="2"/>
      </c>
      <c r="H54" s="15">
        <f t="shared" si="3"/>
      </c>
      <c r="I54" s="14">
        <f t="shared" si="4"/>
      </c>
      <c r="J54" s="14">
        <f t="shared" si="5"/>
      </c>
    </row>
    <row r="55" spans="1:10" ht="12.75">
      <c r="A55" s="20"/>
      <c r="B55" s="20"/>
      <c r="C55" s="20"/>
      <c r="D55" s="20"/>
      <c r="E55" s="14">
        <f t="shared" si="0"/>
      </c>
      <c r="F55" s="14">
        <f t="shared" si="1"/>
      </c>
      <c r="G55" s="14">
        <f t="shared" si="2"/>
      </c>
      <c r="H55" s="15">
        <f t="shared" si="3"/>
      </c>
      <c r="I55" s="14">
        <f t="shared" si="4"/>
      </c>
      <c r="J55" s="14">
        <f t="shared" si="5"/>
      </c>
    </row>
    <row r="56" spans="1:10" ht="12.75">
      <c r="A56" s="20"/>
      <c r="B56" s="20"/>
      <c r="C56" s="20"/>
      <c r="D56" s="20"/>
      <c r="E56" s="14">
        <f t="shared" si="0"/>
      </c>
      <c r="F56" s="14">
        <f t="shared" si="1"/>
      </c>
      <c r="G56" s="14">
        <f t="shared" si="2"/>
      </c>
      <c r="H56" s="15">
        <f t="shared" si="3"/>
      </c>
      <c r="I56" s="14">
        <f t="shared" si="4"/>
      </c>
      <c r="J56" s="14">
        <f t="shared" si="5"/>
      </c>
    </row>
  </sheetData>
  <sheetProtection sheet="1" objects="1" scenarios="1"/>
  <mergeCells count="3">
    <mergeCell ref="F11:G11"/>
    <mergeCell ref="H11:J11"/>
    <mergeCell ref="B11:D11"/>
  </mergeCells>
  <printOptions/>
  <pageMargins left="0.5905511811023623" right="0.3937007874015748" top="0.984251968503937" bottom="0.984251968503937" header="0" footer="0"/>
  <pageSetup fitToHeight="1" fitToWidth="1" horizontalDpi="600" verticalDpi="600" orientation="portrait" paperSize="9" scale="92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Landbrugets Rådgivningscenter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3-punkts-estimering af timer</dc:title>
  <dc:subject/>
  <dc:creator>Ole Juhl</dc:creator>
  <cp:keywords/>
  <dc:description/>
  <cp:lastModifiedBy>Birgit Winther Sørensen</cp:lastModifiedBy>
  <cp:lastPrinted>2003-12-05T09:35:56Z</cp:lastPrinted>
  <dcterms:created xsi:type="dcterms:W3CDTF">2003-12-04T12:56:24Z</dcterms:created>
  <dcterms:modified xsi:type="dcterms:W3CDTF">2013-07-18T13:03:46Z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PageContent">
    <vt:lpwstr/>
  </property>
  <property fmtid="{D5CDD505-2E9C-101B-9397-08002B2CF9AE}" pid="3" name="Revisionsdato">
    <vt:lpwstr>2013-02-04T07:13:00Z</vt:lpwstr>
  </property>
  <property fmtid="{D5CDD505-2E9C-101B-9397-08002B2CF9AE}" pid="4" name="HideInRollups">
    <vt:lpwstr>1</vt:lpwstr>
  </property>
  <property fmtid="{D5CDD505-2E9C-101B-9397-08002B2CF9AE}" pid="5" name="Projekter">
    <vt:lpwstr>648;#Løft Bundlinjen – skab forandring og nå dine mål</vt:lpwstr>
  </property>
  <property fmtid="{D5CDD505-2E9C-101B-9397-08002B2CF9AE}" pid="6" name="HeaderStyleDefinitions">
    <vt:lpwstr/>
  </property>
  <property fmtid="{D5CDD505-2E9C-101B-9397-08002B2CF9AE}" pid="7" name="Ansvarligafdeling">
    <vt:lpwstr>38</vt:lpwstr>
  </property>
  <property fmtid="{D5CDD505-2E9C-101B-9397-08002B2CF9AE}" pid="8" name="Informationsserie">
    <vt:lpwstr/>
  </property>
  <property fmtid="{D5CDD505-2E9C-101B-9397-08002B2CF9AE}" pid="9" name="WebInfoSubjects">
    <vt:lpwstr/>
  </property>
  <property fmtid="{D5CDD505-2E9C-101B-9397-08002B2CF9AE}" pid="10" name="PermalinkID">
    <vt:lpwstr>2db918f1-5b1f-4339-b4c2-ca07a9878eee</vt:lpwstr>
  </property>
  <property fmtid="{D5CDD505-2E9C-101B-9397-08002B2CF9AE}" pid="11" name="PublishingRollupImage">
    <vt:lpwstr/>
  </property>
  <property fmtid="{D5CDD505-2E9C-101B-9397-08002B2CF9AE}" pid="12" name="Noegleord">
    <vt:lpwstr/>
  </property>
  <property fmtid="{D5CDD505-2E9C-101B-9397-08002B2CF9AE}" pid="13" name="Audience">
    <vt:lpwstr/>
  </property>
  <property fmtid="{D5CDD505-2E9C-101B-9397-08002B2CF9AE}" pid="14" name="Sprogvalg">
    <vt:lpwstr>2</vt:lpwstr>
  </property>
  <property fmtid="{D5CDD505-2E9C-101B-9397-08002B2CF9AE}" pid="15" name="ArticleStartDate">
    <vt:lpwstr>2013-02-04T00:00:00Z</vt:lpwstr>
  </property>
  <property fmtid="{D5CDD505-2E9C-101B-9397-08002B2CF9AE}" pid="16" name="ArticleByLine">
    <vt:lpwstr/>
  </property>
  <property fmtid="{D5CDD505-2E9C-101B-9397-08002B2CF9AE}" pid="17" name="Bekraeftelsesdato">
    <vt:lpwstr>2014-02-03T08:02:36Z</vt:lpwstr>
  </property>
  <property fmtid="{D5CDD505-2E9C-101B-9397-08002B2CF9AE}" pid="18" name="HitCount">
    <vt:lpwstr>0</vt:lpwstr>
  </property>
  <property fmtid="{D5CDD505-2E9C-101B-9397-08002B2CF9AE}" pid="19" name="PublishingImageCaption">
    <vt:lpwstr/>
  </property>
  <property fmtid="{D5CDD505-2E9C-101B-9397-08002B2CF9AE}" pid="20" name="NetSkabelonValue">
    <vt:lpwstr/>
  </property>
  <property fmtid="{D5CDD505-2E9C-101B-9397-08002B2CF9AE}" pid="21" name="PublishingContactEmail">
    <vt:lpwstr/>
  </property>
  <property fmtid="{D5CDD505-2E9C-101B-9397-08002B2CF9AE}" pid="22" name="Arkiveringsdato">
    <vt:lpwstr>2015-02-04T00:00:00Z</vt:lpwstr>
  </property>
  <property fmtid="{D5CDD505-2E9C-101B-9397-08002B2CF9AE}" pid="23" name="GammelURL">
    <vt:lpwstr/>
  </property>
  <property fmtid="{D5CDD505-2E9C-101B-9397-08002B2CF9AE}" pid="24" name="PublishingPageImage">
    <vt:lpwstr/>
  </property>
  <property fmtid="{D5CDD505-2E9C-101B-9397-08002B2CF9AE}" pid="25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6" name="Forfattere">
    <vt:lpwstr>15669;#i:0e.t|dlbr idp|lcevg@prod.dli</vt:lpwstr>
  </property>
  <property fmtid="{D5CDD505-2E9C-101B-9397-08002B2CF9AE}" pid="27" name="PublishingContactPicture">
    <vt:lpwstr/>
  </property>
  <property fmtid="{D5CDD505-2E9C-101B-9397-08002B2CF9AE}" pid="28" name="Ingen besked ved arkivering">
    <vt:lpwstr>0</vt:lpwstr>
  </property>
  <property fmtid="{D5CDD505-2E9C-101B-9397-08002B2CF9AE}" pid="29" name="IsHiddenFromRollup">
    <vt:lpwstr>1</vt:lpwstr>
  </property>
  <property fmtid="{D5CDD505-2E9C-101B-9397-08002B2CF9AE}" pid="30" name="Rettighedsgruppe">
    <vt:lpwstr>1</vt:lpwstr>
  </property>
  <property fmtid="{D5CDD505-2E9C-101B-9397-08002B2CF9AE}" pid="31" name="ContentTypeId">
    <vt:lpwstr>0x010100C568DB52D9D0A14D9B2FDCC96666E9F2007948130EC3DB064584E219954237AF3900242457EFB8B24247815D688C526CD44D00C26A9DBCB02B5C4DA1F017B836C045C00060750ADE2E6249BABB5C6118FC133DE800AF2E6DC7107240CAAE62CB7A7C0C310000C4FD0FD73FFF1B48AD25125252E82A56</vt:lpwstr>
  </property>
  <property fmtid="{D5CDD505-2E9C-101B-9397-08002B2CF9AE}" pid="32" name="PublishingContactName">
    <vt:lpwstr/>
  </property>
  <property fmtid="{D5CDD505-2E9C-101B-9397-08002B2CF9AE}" pid="33" name="Comments">
    <vt:lpwstr>Se 3-punkts-estimering</vt:lpwstr>
  </property>
  <property fmtid="{D5CDD505-2E9C-101B-9397-08002B2CF9AE}" pid="34" name="display_urn:schemas-microsoft-com:office:office#Forfattere">
    <vt:lpwstr>Eva Gleerup (lcevg)</vt:lpwstr>
  </property>
  <property fmtid="{D5CDD505-2E9C-101B-9397-08002B2CF9AE}" pid="35" name="Listekode">
    <vt:lpwstr/>
  </property>
  <property fmtid="{D5CDD505-2E9C-101B-9397-08002B2CF9AE}" pid="36" name="Nummer">
    <vt:lpwstr/>
  </property>
  <property fmtid="{D5CDD505-2E9C-101B-9397-08002B2CF9AE}" pid="37" name="Afsender">
    <vt:lpwstr>2</vt:lpwstr>
  </property>
  <property fmtid="{D5CDD505-2E9C-101B-9397-08002B2CF9AE}" pid="38" name="EnclosureFor">
    <vt:lpwstr/>
  </property>
  <property fmtid="{D5CDD505-2E9C-101B-9397-08002B2CF9AE}" pid="39" name="AllowComments">
    <vt:lpwstr>1</vt:lpwstr>
  </property>
  <property fmtid="{D5CDD505-2E9C-101B-9397-08002B2CF9AE}" pid="40" name="DisplayComments">
    <vt:lpwstr>1</vt:lpwstr>
  </property>
  <property fmtid="{D5CDD505-2E9C-101B-9397-08002B2CF9AE}" pid="41" name="PublishingVariationRelationshipLinkFieldID">
    <vt:lpwstr>, </vt:lpwstr>
  </property>
  <property fmtid="{D5CDD505-2E9C-101B-9397-08002B2CF9AE}" pid="42" name="PublishingVariationGroupID">
    <vt:lpwstr/>
  </property>
  <property fmtid="{D5CDD505-2E9C-101B-9397-08002B2CF9AE}" pid="43" name="_dlc_DocId">
    <vt:lpwstr>LBINFO-3140-88</vt:lpwstr>
  </property>
  <property fmtid="{D5CDD505-2E9C-101B-9397-08002B2CF9AE}" pid="44" name="_dlc_DocIdUrl">
    <vt:lpwstr>https://www.landbrugsinfo.dk/raadgivning/raadgivningsmetoder/_layouts/DocIdRedir.aspx?ID=LBINFO-3140-88, LBINFO-3140-88</vt:lpwstr>
  </property>
  <property fmtid="{D5CDD505-2E9C-101B-9397-08002B2CF9AE}" pid="45" name="_dlc_DocIdItemGuid">
    <vt:lpwstr>96490cd3-ec33-47fa-beec-6002b5a61d34</vt:lpwstr>
  </property>
  <property fmtid="{D5CDD505-2E9C-101B-9397-08002B2CF9AE}" pid="46" name="KnowledgeArticle">
    <vt:lpwstr>0</vt:lpwstr>
  </property>
</Properties>
</file>